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20 год" sheetId="1" r:id="rId1"/>
  </sheets>
  <definedNames>
    <definedName name="_xlnm.Print_Area" localSheetId="0">' отчёт за 2020 год'!$A$1:$R$23</definedName>
  </definedNames>
  <calcPr fullCalcOnLoad="1"/>
</workbook>
</file>

<file path=xl/sharedStrings.xml><?xml version="1.0" encoding="utf-8"?>
<sst xmlns="http://schemas.openxmlformats.org/spreadsheetml/2006/main" count="46" uniqueCount="37">
  <si>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</si>
  <si>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</si>
  <si>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</si>
  <si>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</si>
  <si>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</si>
  <si>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</si>
  <si>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</si>
  <si>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</si>
  <si>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</si>
  <si>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</si>
  <si>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</si>
  <si>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</si>
  <si>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</si>
  <si>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</si>
  <si>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</si>
  <si>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</si>
  <si>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</si>
  <si>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</si>
  <si>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</si>
  <si>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</si>
  <si>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Всего по программе                                «Обеспечение доступным и комфортным жильем и коммунальными услугами населения Алейниковского сельского поселения »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</si>
  <si>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 Актуализация документов территориального планирования</t>
    </r>
  </si>
  <si>
    <r>
      <rPr>
        <b/>
        <sz val="12"/>
        <color indexed="8"/>
        <rFont val="Times New Roman"/>
        <family val="1"/>
      </rPr>
      <t xml:space="preserve">Мероприятие 1.2 </t>
    </r>
    <r>
      <rPr>
        <sz val="12"/>
        <color indexed="8"/>
        <rFont val="Times New Roman"/>
        <family val="1"/>
      </rPr>
      <t xml:space="preserve">                                      Регулирование вопросов административно-территориального устройства</t>
    </r>
  </si>
  <si>
    <t>Наличие документации по уточнению границ населенного пункта</t>
  </si>
  <si>
    <t>Количество аварий на объектах коммунальной инфраструктуры</t>
  </si>
  <si>
    <t>Количество граждан, снятых с учета нуждающихся в улучшении жилищных условий, в связи с улучшением жилищных условий</t>
  </si>
  <si>
    <t>нет</t>
  </si>
  <si>
    <t>Исполнитель главный бухгалтер  ____________________   __________________</t>
  </si>
  <si>
    <t>о ходе реализации муниципальной программы «Обеспечение доступным и комфортным жильем и коммунальными услугами населения Криничанского сельского поселения "</t>
  </si>
  <si>
    <t>Подпрограмма №1                  «Обеспечение доступным и комфортным и коммунальными услугами населения Криничанского сельского поселения"</t>
  </si>
  <si>
    <t>Подпрограмма 2                                «Развитие градостроительной деятельности"</t>
  </si>
  <si>
    <r>
      <rPr>
        <b/>
        <sz val="12"/>
        <rFont val="Times New Roman"/>
        <family val="1"/>
      </rPr>
      <t>Основное мероприятие 1.1</t>
    </r>
    <r>
      <rPr>
        <sz val="12"/>
        <rFont val="Times New Roman"/>
        <family val="1"/>
      </rPr>
      <t xml:space="preserve">                        создание условий для обеспечения качественными услугами ЖКХ    населения Криничанского сельского поселения</t>
    </r>
  </si>
  <si>
    <t>Глава Криничанского  сельского поселения</t>
  </si>
  <si>
    <t>О.П. Шевченко</t>
  </si>
  <si>
    <t>Н.Г. Федосова</t>
  </si>
  <si>
    <t>телефон исполнителя 91-0-10</t>
  </si>
  <si>
    <t>по состоянию на  01.01.2021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</si>
</sst>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3" fillId="0" borderId="0" xfId="0" applyFont="1" applyFill="1" applyAlignment="1">
      <alignment/>
    </xf>
    <xf numFmtId="172" fontId="4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top" wrapText="1"/>
    </xf>
    <xf numFmtId="0" fontId="46" fillId="4" borderId="10" xfId="0" applyFont="1" applyFill="1" applyBorder="1" applyAlignment="1">
      <alignment vertical="top" wrapText="1"/>
    </xf>
    <xf numFmtId="4" fontId="46" fillId="4" borderId="10" xfId="0" applyNumberFormat="1" applyFont="1" applyFill="1" applyBorder="1" applyAlignment="1">
      <alignment horizontal="center" vertical="center" wrapText="1"/>
    </xf>
    <xf numFmtId="172" fontId="46" fillId="4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top" wrapText="1"/>
    </xf>
    <xf numFmtId="3" fontId="4" fillId="34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4" fontId="43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top" wrapText="1"/>
    </xf>
    <xf numFmtId="0" fontId="5" fillId="4" borderId="10" xfId="0" applyFont="1" applyFill="1" applyBorder="1" applyAlignment="1">
      <alignment horizontal="left" vertical="top" wrapText="1"/>
    </xf>
    <xf numFmtId="0" fontId="43" fillId="4" borderId="10" xfId="0" applyFont="1" applyFill="1" applyBorder="1" applyAlignment="1">
      <alignment horizontal="center" wrapText="1"/>
    </xf>
    <xf numFmtId="1" fontId="46" fillId="4" borderId="10" xfId="0" applyNumberFormat="1" applyFont="1" applyFill="1" applyBorder="1" applyAlignment="1">
      <alignment horizontal="center" vertical="center" wrapText="1"/>
    </xf>
    <xf numFmtId="0" fontId="43" fillId="4" borderId="10" xfId="0" applyNumberFormat="1" applyFont="1" applyFill="1" applyBorder="1" applyAlignment="1">
      <alignment horizontal="center" vertical="top" wrapText="1"/>
    </xf>
    <xf numFmtId="0" fontId="43" fillId="4" borderId="10" xfId="0" applyFont="1" applyFill="1" applyBorder="1" applyAlignment="1">
      <alignment vertical="top" wrapText="1"/>
    </xf>
    <xf numFmtId="0" fontId="46" fillId="7" borderId="10" xfId="0" applyFont="1" applyFill="1" applyBorder="1" applyAlignment="1">
      <alignment horizontal="center" vertical="top" wrapText="1"/>
    </xf>
    <xf numFmtId="0" fontId="46" fillId="7" borderId="10" xfId="0" applyFont="1" applyFill="1" applyBorder="1" applyAlignment="1">
      <alignment vertical="top" wrapText="1"/>
    </xf>
    <xf numFmtId="4" fontId="46" fillId="7" borderId="10" xfId="0" applyNumberFormat="1" applyFont="1" applyFill="1" applyBorder="1" applyAlignment="1">
      <alignment horizontal="center" vertical="center" wrapText="1"/>
    </xf>
    <xf numFmtId="172" fontId="46" fillId="7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wrapText="1"/>
    </xf>
    <xf numFmtId="0" fontId="47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43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3" fillId="0" borderId="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textRotation="90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0" xfId="0" applyFont="1" applyBorder="1" applyAlignment="1">
      <alignment horizontal="center" vertical="top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wrapText="1"/>
    </xf>
    <xf numFmtId="0" fontId="46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="70" zoomScaleNormal="70" zoomScaleSheetLayoutView="70" workbookViewId="0" topLeftCell="A1">
      <selection activeCell="P11" sqref="P11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30.71093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63" t="s">
        <v>19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55.5" customHeight="1">
      <c r="A2" s="44"/>
      <c r="B2" s="64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44"/>
    </row>
    <row r="3" spans="2:13" ht="15.75">
      <c r="B3" s="65" t="s">
        <v>36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8" ht="15">
      <c r="A4" s="56" t="s">
        <v>0</v>
      </c>
      <c r="B4" s="56" t="s">
        <v>1</v>
      </c>
      <c r="C4" s="59" t="s">
        <v>2</v>
      </c>
      <c r="D4" s="62" t="s">
        <v>3</v>
      </c>
      <c r="E4" s="62"/>
      <c r="F4" s="62"/>
      <c r="G4" s="62"/>
      <c r="H4" s="62"/>
      <c r="I4" s="62"/>
      <c r="J4" s="62"/>
      <c r="K4" s="62"/>
      <c r="L4" s="62"/>
      <c r="M4" s="62"/>
      <c r="N4" s="59" t="s">
        <v>4</v>
      </c>
      <c r="O4" s="55" t="s">
        <v>5</v>
      </c>
      <c r="P4" s="55" t="s">
        <v>6</v>
      </c>
      <c r="Q4" s="55" t="s">
        <v>7</v>
      </c>
      <c r="R4" s="55" t="s">
        <v>8</v>
      </c>
    </row>
    <row r="5" spans="1:18" ht="15">
      <c r="A5" s="57"/>
      <c r="B5" s="57"/>
      <c r="C5" s="60"/>
      <c r="D5" s="66" t="s">
        <v>9</v>
      </c>
      <c r="E5" s="67"/>
      <c r="F5" s="62" t="s">
        <v>10</v>
      </c>
      <c r="G5" s="62"/>
      <c r="H5" s="62"/>
      <c r="I5" s="62"/>
      <c r="J5" s="62"/>
      <c r="K5" s="62"/>
      <c r="L5" s="62"/>
      <c r="M5" s="62"/>
      <c r="N5" s="60"/>
      <c r="O5" s="55"/>
      <c r="P5" s="55"/>
      <c r="Q5" s="55"/>
      <c r="R5" s="55"/>
    </row>
    <row r="6" spans="1:18" ht="15">
      <c r="A6" s="57"/>
      <c r="B6" s="57"/>
      <c r="C6" s="60"/>
      <c r="D6" s="68"/>
      <c r="E6" s="69"/>
      <c r="F6" s="54" t="s">
        <v>11</v>
      </c>
      <c r="G6" s="54"/>
      <c r="H6" s="54" t="s">
        <v>12</v>
      </c>
      <c r="I6" s="54"/>
      <c r="J6" s="54" t="s">
        <v>13</v>
      </c>
      <c r="K6" s="54"/>
      <c r="L6" s="54" t="s">
        <v>14</v>
      </c>
      <c r="M6" s="54"/>
      <c r="N6" s="60"/>
      <c r="O6" s="55"/>
      <c r="P6" s="55"/>
      <c r="Q6" s="55"/>
      <c r="R6" s="55"/>
    </row>
    <row r="7" spans="1:18" ht="15" customHeight="1">
      <c r="A7" s="57"/>
      <c r="B7" s="57"/>
      <c r="C7" s="60"/>
      <c r="D7" s="70"/>
      <c r="E7" s="71"/>
      <c r="F7" s="54"/>
      <c r="G7" s="54"/>
      <c r="H7" s="54"/>
      <c r="I7" s="54"/>
      <c r="J7" s="54"/>
      <c r="K7" s="54"/>
      <c r="L7" s="54"/>
      <c r="M7" s="54"/>
      <c r="N7" s="60"/>
      <c r="O7" s="55"/>
      <c r="P7" s="55"/>
      <c r="Q7" s="55"/>
      <c r="R7" s="55"/>
    </row>
    <row r="8" spans="1:18" ht="45.75" customHeight="1">
      <c r="A8" s="58"/>
      <c r="B8" s="58"/>
      <c r="C8" s="61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61"/>
      <c r="O8" s="55"/>
      <c r="P8" s="55"/>
      <c r="Q8" s="55"/>
      <c r="R8" s="55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2" customFormat="1" ht="69" customHeight="1" thickBot="1">
      <c r="A10" s="8">
        <v>1</v>
      </c>
      <c r="B10" s="37" t="s">
        <v>20</v>
      </c>
      <c r="C10" s="38"/>
      <c r="D10" s="39">
        <f aca="true" t="shared" si="0" ref="D10:M10">D11+D15</f>
        <v>820.7</v>
      </c>
      <c r="E10" s="39">
        <f t="shared" si="0"/>
        <v>817.4</v>
      </c>
      <c r="F10" s="39">
        <f t="shared" si="0"/>
        <v>0</v>
      </c>
      <c r="G10" s="39">
        <f t="shared" si="0"/>
        <v>0</v>
      </c>
      <c r="H10" s="39">
        <f t="shared" si="0"/>
        <v>0</v>
      </c>
      <c r="I10" s="39">
        <f t="shared" si="0"/>
        <v>0</v>
      </c>
      <c r="J10" s="39">
        <f t="shared" si="0"/>
        <v>820.7</v>
      </c>
      <c r="K10" s="39">
        <f t="shared" si="0"/>
        <v>817.4</v>
      </c>
      <c r="L10" s="39">
        <f t="shared" si="0"/>
        <v>0</v>
      </c>
      <c r="M10" s="39">
        <f t="shared" si="0"/>
        <v>0</v>
      </c>
      <c r="N10" s="40">
        <f aca="true" t="shared" si="1" ref="N10:N16">E10/D10</f>
        <v>0.9959790422809796</v>
      </c>
      <c r="O10" s="42" t="s">
        <v>25</v>
      </c>
      <c r="P10" s="38">
        <v>0</v>
      </c>
      <c r="Q10" s="38"/>
      <c r="R10" s="38">
        <v>100</v>
      </c>
      <c r="S10" s="5"/>
    </row>
    <row r="11" spans="1:19" s="11" customFormat="1" ht="101.25" customHeight="1">
      <c r="A11" s="35">
        <v>2</v>
      </c>
      <c r="B11" s="17" t="s">
        <v>29</v>
      </c>
      <c r="C11" s="18"/>
      <c r="D11" s="19">
        <f>D12</f>
        <v>820.7</v>
      </c>
      <c r="E11" s="19">
        <f>E12</f>
        <v>817.4</v>
      </c>
      <c r="F11" s="19">
        <f>SUM(F13:F14)</f>
        <v>0</v>
      </c>
      <c r="G11" s="19">
        <f>SUM(G13:G14)</f>
        <v>0</v>
      </c>
      <c r="H11" s="19">
        <f>SUM(H13:H14)</f>
        <v>0</v>
      </c>
      <c r="I11" s="19">
        <f>SUM(I13:I14)</f>
        <v>0</v>
      </c>
      <c r="J11" s="19">
        <f>SUM(J13:J14)+J12</f>
        <v>820.7</v>
      </c>
      <c r="K11" s="19">
        <f>SUM(K13:K14)+K12</f>
        <v>817.4</v>
      </c>
      <c r="L11" s="19">
        <f>SUM(L13:L14)</f>
        <v>0</v>
      </c>
      <c r="M11" s="19">
        <f>SUM(M13:M14)</f>
        <v>0</v>
      </c>
      <c r="N11" s="13">
        <f>K11/J11</f>
        <v>0.9959790422809796</v>
      </c>
      <c r="O11" s="33"/>
      <c r="P11" s="36"/>
      <c r="Q11" s="36"/>
      <c r="R11" s="36"/>
      <c r="S11" s="12"/>
    </row>
    <row r="12" spans="1:19" s="11" customFormat="1" ht="90.75" customHeight="1">
      <c r="A12" s="45"/>
      <c r="B12" s="14" t="s">
        <v>31</v>
      </c>
      <c r="C12" s="46"/>
      <c r="D12" s="49">
        <f>F12+H12+J12+L12</f>
        <v>820.7</v>
      </c>
      <c r="E12" s="49">
        <f>G12+I12+K12+M12</f>
        <v>817.4</v>
      </c>
      <c r="F12" s="47"/>
      <c r="G12" s="47"/>
      <c r="H12" s="47"/>
      <c r="I12" s="47"/>
      <c r="J12" s="50">
        <v>820.7</v>
      </c>
      <c r="K12" s="50">
        <v>817.4</v>
      </c>
      <c r="L12" s="47"/>
      <c r="M12" s="47"/>
      <c r="N12" s="13">
        <f t="shared" si="1"/>
        <v>0.9959790422809796</v>
      </c>
      <c r="O12" s="43" t="s">
        <v>24</v>
      </c>
      <c r="P12" s="48">
        <v>5</v>
      </c>
      <c r="Q12" s="48">
        <v>25</v>
      </c>
      <c r="R12" s="48">
        <v>100</v>
      </c>
      <c r="S12" s="12"/>
    </row>
    <row r="13" spans="1:19" ht="16.5" hidden="1" thickBot="1">
      <c r="A13" s="10"/>
      <c r="B13" s="24"/>
      <c r="C13" s="3"/>
      <c r="D13" s="29"/>
      <c r="E13" s="29"/>
      <c r="F13" s="9"/>
      <c r="G13" s="9"/>
      <c r="H13" s="9"/>
      <c r="I13" s="9"/>
      <c r="J13" s="41"/>
      <c r="K13" s="41"/>
      <c r="L13" s="9"/>
      <c r="M13" s="9"/>
      <c r="N13" s="20" t="e">
        <f t="shared" si="1"/>
        <v>#DIV/0!</v>
      </c>
      <c r="O13" s="42"/>
      <c r="P13" s="22"/>
      <c r="Q13" s="22"/>
      <c r="R13" s="7"/>
      <c r="S13" s="11"/>
    </row>
    <row r="14" spans="1:18" ht="75.75" customHeight="1" hidden="1">
      <c r="A14" s="2"/>
      <c r="B14" s="24"/>
      <c r="C14" s="3"/>
      <c r="D14" s="29"/>
      <c r="E14" s="29"/>
      <c r="F14" s="9"/>
      <c r="G14" s="9"/>
      <c r="H14" s="9"/>
      <c r="I14" s="9"/>
      <c r="J14" s="41"/>
      <c r="K14" s="41"/>
      <c r="L14" s="9"/>
      <c r="M14" s="9"/>
      <c r="N14" s="20" t="e">
        <f t="shared" si="1"/>
        <v>#DIV/0!</v>
      </c>
      <c r="O14" s="21"/>
      <c r="P14" s="23"/>
      <c r="Q14" s="7"/>
      <c r="R14" s="7"/>
    </row>
    <row r="15" spans="1:19" s="12" customFormat="1" ht="78" customHeight="1">
      <c r="A15" s="17">
        <v>3</v>
      </c>
      <c r="B15" s="32" t="s">
        <v>30</v>
      </c>
      <c r="C15" s="31"/>
      <c r="D15" s="30">
        <f>D16</f>
        <v>0</v>
      </c>
      <c r="E15" s="30">
        <f>E16</f>
        <v>0</v>
      </c>
      <c r="F15" s="30">
        <f aca="true" t="shared" si="2" ref="F15:M15">F16</f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20" t="e">
        <f t="shared" si="1"/>
        <v>#DIV/0!</v>
      </c>
      <c r="O15" s="33"/>
      <c r="P15" s="34"/>
      <c r="Q15" s="8"/>
      <c r="R15" s="8"/>
      <c r="S15"/>
    </row>
    <row r="16" spans="1:19" ht="63" customHeight="1" thickBot="1">
      <c r="A16" s="2"/>
      <c r="B16" s="24" t="s">
        <v>21</v>
      </c>
      <c r="C16" s="15"/>
      <c r="D16" s="51">
        <f>F16+H16+J16</f>
        <v>0</v>
      </c>
      <c r="E16" s="51">
        <f>G16+I16+K16</f>
        <v>0</v>
      </c>
      <c r="F16" s="16"/>
      <c r="G16" s="16"/>
      <c r="H16" s="16"/>
      <c r="I16" s="16"/>
      <c r="J16" s="28">
        <v>0</v>
      </c>
      <c r="K16" s="28">
        <v>0</v>
      </c>
      <c r="L16" s="16"/>
      <c r="M16" s="16"/>
      <c r="N16" s="13" t="e">
        <f t="shared" si="1"/>
        <v>#DIV/0!</v>
      </c>
      <c r="O16" s="42" t="s">
        <v>23</v>
      </c>
      <c r="P16" s="23" t="s">
        <v>26</v>
      </c>
      <c r="Q16" s="7" t="s">
        <v>26</v>
      </c>
      <c r="R16" s="7">
        <v>100</v>
      </c>
      <c r="S16" s="12"/>
    </row>
    <row r="17" spans="1:19" ht="63" customHeight="1">
      <c r="A17" s="2"/>
      <c r="B17" s="24" t="s">
        <v>22</v>
      </c>
      <c r="C17" s="15"/>
      <c r="D17" s="49"/>
      <c r="E17" s="49"/>
      <c r="F17" s="16"/>
      <c r="G17" s="16"/>
      <c r="H17" s="16"/>
      <c r="I17" s="16"/>
      <c r="J17" s="28"/>
      <c r="K17" s="28"/>
      <c r="L17" s="16"/>
      <c r="M17" s="16"/>
      <c r="N17" s="13"/>
      <c r="O17" s="43"/>
      <c r="P17" s="23"/>
      <c r="Q17" s="7"/>
      <c r="R17" s="7"/>
      <c r="S17" s="12"/>
    </row>
    <row r="18" spans="1:17" s="26" customFormat="1" ht="42" customHeight="1">
      <c r="A18" s="25" t="s">
        <v>32</v>
      </c>
      <c r="C18" s="27"/>
      <c r="D18" s="27"/>
      <c r="E18" s="27"/>
      <c r="F18" s="53" t="s">
        <v>33</v>
      </c>
      <c r="G18" s="53"/>
      <c r="H18" s="53"/>
      <c r="I18" s="27"/>
      <c r="J18" s="27"/>
      <c r="K18" s="27"/>
      <c r="L18" s="27"/>
      <c r="M18" s="27"/>
      <c r="N18" s="27"/>
      <c r="O18" s="27"/>
      <c r="P18" s="27"/>
      <c r="Q18" s="27"/>
    </row>
    <row r="19" ht="16.5">
      <c r="B19" s="1" t="s">
        <v>18</v>
      </c>
    </row>
    <row r="20" ht="16.5">
      <c r="B20" s="1"/>
    </row>
    <row r="21" spans="2:6" ht="16.5">
      <c r="B21" s="1" t="s">
        <v>27</v>
      </c>
      <c r="E21" s="52" t="s">
        <v>34</v>
      </c>
      <c r="F21" s="52"/>
    </row>
    <row r="22" ht="16.5">
      <c r="B22" s="1" t="s">
        <v>17</v>
      </c>
    </row>
    <row r="23" ht="16.5">
      <c r="B23" s="1" t="s">
        <v>35</v>
      </c>
    </row>
  </sheetData>
  <sheetProtection/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E21:F21"/>
    <mergeCell ref="F18:H18"/>
    <mergeCell ref="J6:K7"/>
    <mergeCell ref="L6:M7"/>
    <mergeCell ref="O4:O8"/>
    <mergeCell ref="A4:A8"/>
    <mergeCell ref="B4:B8"/>
    <mergeCell ref="C4:C8"/>
    <mergeCell ref="D4:M4"/>
    <mergeCell ref="N4:N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q</cp:lastModifiedBy>
  <cp:lastPrinted>2015-10-15T07:58:30Z</cp:lastPrinted>
  <dcterms:created xsi:type="dcterms:W3CDTF">2014-12-26T05:25:27Z</dcterms:created>
  <dcterms:modified xsi:type="dcterms:W3CDTF">2021-01-27T11:31:31Z</dcterms:modified>
  <cp:category/>
  <cp:version/>
  <cp:contentType/>
  <cp:contentStatus/>
</cp:coreProperties>
</file>